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机械表" sheetId="1" r:id="rId1"/>
  </sheets>
  <definedNames>
    <definedName name="_xlnm.Print_Area" localSheetId="0">机械表!$A$1:$F$22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<sst xmlns="http://schemas.openxmlformats.org/spreadsheetml/2006/main" count="44" uniqueCount="28">
  <si>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机械报价表</t>
  </si>
  <si>
    <t>马边彝族自治县三河口镇星星村2026年特色旅居村以工代赈项目</t>
  </si>
  <si>
    <t>代号</t>
  </si>
  <si>
    <t>机械名称（含汽油、柴油、电摊销）</t>
  </si>
  <si>
    <t>单位</t>
  </si>
  <si>
    <t>总数量</t>
  </si>
  <si>
    <t>单价（元）</t>
  </si>
  <si>
    <t>总价（元）</t>
  </si>
  <si>
    <t>功率105kW以内履带式推土机（T140-1带松土器）</t>
  </si>
  <si>
    <t>台班</t>
  </si>
  <si>
    <t>斗容量0.6m3履带式单斗挖掘机（WY60液压）</t>
  </si>
  <si>
    <t>斗容量1.0m3履带式单斗挖掘机（WY100液压）</t>
  </si>
  <si>
    <t>斗容量1.0m3轮胎式装载机（ZL20）</t>
  </si>
  <si>
    <t>功率120kW以内平地机（F155）</t>
  </si>
  <si>
    <t>机械自身质量12～15t光轮压路机（3Y-12/15）</t>
  </si>
  <si>
    <t>机械自身质量18～21t光轮压路机（3Y-18/21）</t>
  </si>
  <si>
    <t>机械自身质量10t以内振动压路机（YZJ10B）</t>
  </si>
  <si>
    <t>出料容量250L以内强制式混凝土搅拌机（JD250）</t>
  </si>
  <si>
    <t>出料容量400L以内灰浆搅拌机（UJ325）</t>
  </si>
  <si>
    <t>装载质量15t以内自卸汽车（SH361,T815）</t>
  </si>
  <si>
    <t>装载质量30t以内自卸汽车</t>
  </si>
  <si>
    <t>提升质量5t以内汽车式起重机（QY5）</t>
  </si>
  <si>
    <t>提升质量8t以内汽车式起重机（QY8）</t>
  </si>
  <si>
    <t>提升质量25t以内汽车式起重机（QY25）</t>
  </si>
  <si>
    <t>排气量3m3/min以内机动空气压缩机（CV-3/8-1）</t>
  </si>
  <si>
    <t>排气量9m3/min以内机动空气压缩机（VY-9/7）</t>
  </si>
  <si>
    <t>汇总价（元）</t>
  </si>
  <si>
    <t>备注：以上单价和总价均含机械租赁费、运费、油费、税费等费用，并承诺报账时提供增值税专用发票。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</si>
</sst>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Arial Narrow"/>
      <charset val="0"/>
    </font>
    <font>
      <sz val="8"/>
      <color rgb="FF000000"/>
      <name val="Arial Narro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1">
      <alignment vertical="center"/>
    </xf>
    <xf numFmtId="0" fontId="13" fillId="0" borderId="11">
      <alignment vertical="center"/>
    </xf>
    <xf numFmtId="0" fontId="14" fillId="0" borderId="12">
      <alignment vertical="center"/>
    </xf>
    <xf numFmtId="0" fontId="14" fillId="0" borderId="0">
      <alignment vertical="center"/>
    </xf>
    <xf numFmtId="0" fontId="15" fillId="3" borderId="13">
      <alignment vertical="center"/>
    </xf>
    <xf numFmtId="0" fontId="16" fillId="4" borderId="14">
      <alignment vertical="center"/>
    </xf>
    <xf numFmtId="0" fontId="17" fillId="4" borderId="13">
      <alignment vertical="center"/>
    </xf>
    <xf numFmtId="0" fontId="18" fillId="5" borderId="15">
      <alignment vertical="center"/>
    </xf>
    <xf numFmtId="0" fontId="19" fillId="0" borderId="16">
      <alignment vertical="center"/>
    </xf>
    <xf numFmtId="0" fontId="20" fillId="0" borderId="17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="130" zoomScaleNormal="145" workbookViewId="0">
      <selection activeCell="A23" sqref="$A23:$XFD29"/>
    </sheetView>
  </sheetViews>
  <sheetFormatPr defaultColWidth="7.775" defaultRowHeight="12.75"/>
  <cols>
    <col min="1" max="1" width="5.875" style="1" customWidth="1"/>
    <col min="2" max="2" width="40.625" style="1" customWidth="1"/>
    <col min="3" max="3" width="5.14166666666667" style="1" customWidth="1"/>
    <col min="4" max="5" width="8.375" style="1" customWidth="1"/>
    <col min="6" max="6" width="10.75" style="1" customWidth="1"/>
    <col min="7" max="7" width="10.125" style="1"/>
    <col min="8" max="8" width="7.775" style="1"/>
    <col min="9" max="9" width="7.775" style="1" hidden="1" customWidth="1"/>
    <col min="10" max="10" width="11.125" style="1" hidden="1" customWidth="1"/>
    <col min="11" max="16384" width="7.775" style="1"/>
  </cols>
  <sheetData>
    <row r="1" s="1" customFormat="1" ht="28" customHeight="1" spans="1:10">
      <c r="A1" s="2" t="s">
        <v>0</v>
      </c>
      <c r="B1" s="2"/>
      <c r="C1" s="2"/>
      <c r="D1" s="2"/>
      <c r="E1" s="2"/>
      <c r="F1" s="2"/>
    </row>
    <row r="2" s="1" customFormat="1" ht="15" customHeight="1" spans="1:10">
      <c r="A2" s="3" t="s">
        <v>1</v>
      </c>
      <c r="B2" s="3"/>
      <c r="C2" s="3"/>
      <c r="D2" s="3"/>
      <c r="E2" s="3"/>
      <c r="F2" s="3"/>
    </row>
    <row r="3" s="1" customFormat="1" ht="1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5" customHeight="1" spans="1:10">
      <c r="A4" s="6">
        <v>1</v>
      </c>
      <c r="B4" s="7" t="s">
        <v>8</v>
      </c>
      <c r="C4" s="7" t="s">
        <v>9</v>
      </c>
      <c r="D4" s="8">
        <v>0.713</v>
      </c>
      <c r="E4" s="9"/>
      <c r="F4" s="10"/>
      <c r="I4" s="1">
        <v>1564.08</v>
      </c>
      <c r="J4" s="1">
        <f>D4*I4</f>
        <v>1115.18904</v>
      </c>
    </row>
    <row r="5" s="1" customFormat="1" ht="21" customHeight="1" spans="1:10">
      <c r="A5" s="6">
        <v>2</v>
      </c>
      <c r="B5" s="7" t="s">
        <v>10</v>
      </c>
      <c r="C5" s="7" t="s">
        <v>9</v>
      </c>
      <c r="D5" s="8">
        <v>0.63</v>
      </c>
      <c r="E5" s="9"/>
      <c r="F5" s="10"/>
      <c r="I5" s="1">
        <v>1197.86</v>
      </c>
      <c r="J5" s="1">
        <f t="shared" ref="J5:J25" si="0">D5*I5</f>
        <v>754.6518</v>
      </c>
    </row>
    <row r="6" s="1" customFormat="1" ht="21" customHeight="1" spans="1:10">
      <c r="A6" s="6">
        <v>3</v>
      </c>
      <c r="B6" s="7" t="s">
        <v>11</v>
      </c>
      <c r="C6" s="7" t="s">
        <v>9</v>
      </c>
      <c r="D6" s="8">
        <v>329.31</v>
      </c>
      <c r="E6" s="9"/>
      <c r="F6" s="10"/>
      <c r="I6" s="1">
        <v>1578.41</v>
      </c>
      <c r="J6" s="1">
        <f t="shared" si="0"/>
        <v>519786.1971</v>
      </c>
    </row>
    <row r="7" s="1" customFormat="1" ht="21" customHeight="1" spans="1:10">
      <c r="A7" s="6">
        <v>4</v>
      </c>
      <c r="B7" s="7" t="s">
        <v>12</v>
      </c>
      <c r="C7" s="7" t="s">
        <v>9</v>
      </c>
      <c r="D7" s="8">
        <v>80.296</v>
      </c>
      <c r="E7" s="9"/>
      <c r="F7" s="10"/>
      <c r="I7" s="1">
        <v>784.45</v>
      </c>
      <c r="J7" s="1">
        <f t="shared" si="0"/>
        <v>62988.1972</v>
      </c>
    </row>
    <row r="8" s="1" customFormat="1" ht="21" customHeight="1" spans="1:10">
      <c r="A8" s="6">
        <v>5</v>
      </c>
      <c r="B8" s="7" t="s">
        <v>13</v>
      </c>
      <c r="C8" s="7" t="s">
        <v>9</v>
      </c>
      <c r="D8" s="8">
        <v>53.214</v>
      </c>
      <c r="E8" s="9"/>
      <c r="F8" s="10"/>
      <c r="I8" s="1">
        <v>1579.7</v>
      </c>
      <c r="J8" s="1">
        <f t="shared" si="0"/>
        <v>84062.1558</v>
      </c>
    </row>
    <row r="9" s="1" customFormat="1" ht="15" customHeight="1" spans="1:10">
      <c r="A9" s="6">
        <v>6</v>
      </c>
      <c r="B9" s="7" t="s">
        <v>14</v>
      </c>
      <c r="C9" s="7" t="s">
        <v>9</v>
      </c>
      <c r="D9" s="8">
        <v>9.211</v>
      </c>
      <c r="E9" s="9"/>
      <c r="F9" s="10"/>
      <c r="I9" s="1">
        <v>780.01</v>
      </c>
      <c r="J9" s="1">
        <f t="shared" si="0"/>
        <v>7184.67211</v>
      </c>
    </row>
    <row r="10" s="1" customFormat="1" ht="15" customHeight="1" spans="1:10">
      <c r="A10" s="6">
        <v>7</v>
      </c>
      <c r="B10" s="7" t="s">
        <v>15</v>
      </c>
      <c r="C10" s="7" t="s">
        <v>9</v>
      </c>
      <c r="D10" s="8">
        <v>23.602</v>
      </c>
      <c r="E10" s="9"/>
      <c r="F10" s="10"/>
      <c r="I10" s="1">
        <v>955.06</v>
      </c>
      <c r="J10" s="1">
        <f t="shared" si="0"/>
        <v>22541.32612</v>
      </c>
    </row>
    <row r="11" s="1" customFormat="1" ht="21" customHeight="1" spans="1:10">
      <c r="A11" s="6">
        <v>8</v>
      </c>
      <c r="B11" s="7" t="s">
        <v>16</v>
      </c>
      <c r="C11" s="7" t="s">
        <v>9</v>
      </c>
      <c r="D11" s="8">
        <v>65.985</v>
      </c>
      <c r="E11" s="9"/>
      <c r="F11" s="10"/>
      <c r="I11" s="1">
        <v>1279.53</v>
      </c>
      <c r="J11" s="1">
        <f t="shared" si="0"/>
        <v>84429.78705</v>
      </c>
    </row>
    <row r="12" s="1" customFormat="1" ht="21" customHeight="1" spans="1:10">
      <c r="A12" s="6">
        <v>9</v>
      </c>
      <c r="B12" s="7" t="s">
        <v>17</v>
      </c>
      <c r="C12" s="7" t="s">
        <v>9</v>
      </c>
      <c r="D12" s="8">
        <v>4.038</v>
      </c>
      <c r="E12" s="9"/>
      <c r="F12" s="10"/>
      <c r="I12" s="1">
        <v>351.58</v>
      </c>
      <c r="J12" s="1">
        <f t="shared" si="0"/>
        <v>1419.68004</v>
      </c>
    </row>
    <row r="13" s="1" customFormat="1" ht="21" customHeight="1" spans="1:10">
      <c r="A13" s="6">
        <v>10</v>
      </c>
      <c r="B13" s="7" t="s">
        <v>18</v>
      </c>
      <c r="C13" s="7" t="s">
        <v>9</v>
      </c>
      <c r="D13" s="8">
        <v>120.755</v>
      </c>
      <c r="E13" s="9"/>
      <c r="F13" s="10"/>
      <c r="I13" s="1">
        <v>311.51</v>
      </c>
      <c r="J13" s="1">
        <f t="shared" si="0"/>
        <v>37616.39005</v>
      </c>
    </row>
    <row r="14" s="1" customFormat="1" ht="15" customHeight="1" spans="1:10">
      <c r="A14" s="6">
        <v>11</v>
      </c>
      <c r="B14" s="7" t="s">
        <v>19</v>
      </c>
      <c r="C14" s="7" t="s">
        <v>9</v>
      </c>
      <c r="D14" s="8">
        <v>6.099</v>
      </c>
      <c r="E14" s="9"/>
      <c r="F14" s="10"/>
      <c r="I14" s="1">
        <v>1136.84</v>
      </c>
      <c r="J14" s="1">
        <f t="shared" si="0"/>
        <v>6933.58716</v>
      </c>
    </row>
    <row r="15" s="1" customFormat="1" ht="21" customHeight="1" spans="1:10">
      <c r="A15" s="6">
        <v>12</v>
      </c>
      <c r="B15" s="7" t="s">
        <v>20</v>
      </c>
      <c r="C15" s="7" t="s">
        <v>9</v>
      </c>
      <c r="D15" s="8">
        <v>638.143</v>
      </c>
      <c r="E15" s="9"/>
      <c r="F15" s="10"/>
      <c r="I15" s="1">
        <v>1578.58</v>
      </c>
      <c r="J15" s="1">
        <f t="shared" si="0"/>
        <v>1007359.77694</v>
      </c>
    </row>
    <row r="16" s="1" customFormat="1" ht="21" customHeight="1" spans="1:10">
      <c r="A16" s="6">
        <v>13</v>
      </c>
      <c r="B16" s="7" t="s">
        <v>21</v>
      </c>
      <c r="C16" s="7" t="s">
        <v>9</v>
      </c>
      <c r="D16" s="8">
        <v>7.522</v>
      </c>
      <c r="E16" s="9"/>
      <c r="F16" s="10"/>
      <c r="I16" s="1">
        <v>1022.56</v>
      </c>
      <c r="J16" s="1">
        <f t="shared" si="0"/>
        <v>7691.69632</v>
      </c>
    </row>
    <row r="17" s="1" customFormat="1" ht="15" customHeight="1" spans="1:10">
      <c r="A17" s="6">
        <v>14</v>
      </c>
      <c r="B17" s="7" t="s">
        <v>22</v>
      </c>
      <c r="C17" s="7" t="s">
        <v>9</v>
      </c>
      <c r="D17" s="8">
        <v>1.439</v>
      </c>
      <c r="E17" s="9"/>
      <c r="F17" s="10"/>
      <c r="I17" s="1">
        <v>1077.24</v>
      </c>
      <c r="J17" s="1">
        <f t="shared" si="0"/>
        <v>1550.14836</v>
      </c>
    </row>
    <row r="18" s="1" customFormat="1" ht="21" customHeight="1" spans="1:10">
      <c r="A18" s="6">
        <v>15</v>
      </c>
      <c r="B18" s="7" t="s">
        <v>23</v>
      </c>
      <c r="C18" s="7" t="s">
        <v>9</v>
      </c>
      <c r="D18" s="8">
        <v>4.937</v>
      </c>
      <c r="E18" s="9"/>
      <c r="F18" s="10"/>
      <c r="I18" s="1">
        <v>1730.93</v>
      </c>
      <c r="J18" s="1">
        <f t="shared" si="0"/>
        <v>8545.60141</v>
      </c>
    </row>
    <row r="19" s="1" customFormat="1" ht="21" customHeight="1" spans="1:10">
      <c r="A19" s="6">
        <v>16</v>
      </c>
      <c r="B19" s="7" t="s">
        <v>24</v>
      </c>
      <c r="C19" s="7" t="s">
        <v>9</v>
      </c>
      <c r="D19" s="8">
        <v>8.99</v>
      </c>
      <c r="E19" s="9"/>
      <c r="F19" s="10"/>
      <c r="I19" s="1">
        <v>309.02</v>
      </c>
      <c r="J19" s="1">
        <f t="shared" si="0"/>
        <v>2778.0898</v>
      </c>
    </row>
    <row r="20" s="1" customFormat="1" ht="21" customHeight="1" spans="1:10">
      <c r="A20" s="6">
        <v>17</v>
      </c>
      <c r="B20" s="7" t="s">
        <v>25</v>
      </c>
      <c r="C20" s="7" t="s">
        <v>9</v>
      </c>
      <c r="D20" s="8">
        <v>92.048</v>
      </c>
      <c r="E20" s="9"/>
      <c r="F20" s="10"/>
      <c r="I20" s="1">
        <v>748.06</v>
      </c>
      <c r="J20" s="1">
        <f t="shared" si="0"/>
        <v>68857.42688</v>
      </c>
    </row>
    <row r="21" s="1" customFormat="1" ht="15" customHeight="1" spans="1:10">
      <c r="A21" s="11" t="s">
        <v>26</v>
      </c>
      <c r="B21" s="12"/>
      <c r="C21" s="12"/>
      <c r="D21" s="12"/>
      <c r="E21" s="13"/>
      <c r="F21" s="10"/>
      <c r="J21" s="1">
        <f>SUM(J4:J20)</f>
        <v>1925614.57318</v>
      </c>
    </row>
    <row r="22" s="1" customFormat="1" ht="15" customHeight="1" spans="1:10">
      <c r="A22" s="14" t="s">
        <v>27</v>
      </c>
      <c r="B22" s="15"/>
      <c r="C22" s="15"/>
      <c r="D22" s="15"/>
      <c r="E22" s="15"/>
      <c r="F22" s="16"/>
    </row>
  </sheetData>
  <mergeCells count="4">
    <mergeCell ref="A1:F1"/>
    <mergeCell ref="A2:F2"/>
    <mergeCell ref="A21:E21"/>
    <mergeCell ref="A22:F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FAGAIJU</cp:lastModifiedBy>
  <dcterms:created xsi:type="dcterms:W3CDTF">2023-05-13T11:15:00Z</dcterms:created>
  <dcterms:modified xsi:type="dcterms:W3CDTF">2026-07-27T15:12:03Z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FABCDC84DCCB470EBCDA648A1AFCF9BF_12</vt:lpwstr>
  </property>
  <property fmtid="{D5CDD505-2E9C-101B-9397-08002B2CF9AE}" pid="4" name="CalculationRule">
    <vt:i4>0</vt:i4>
  </property>
</Properties>
</file>